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avidP\KELLY\"/>
    </mc:Choice>
  </mc:AlternateContent>
  <xr:revisionPtr revIDLastSave="0" documentId="13_ncr:1_{D192635E-55FF-4501-AE1E-18CF5AF833D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2022" sheetId="5" r:id="rId1"/>
    <sheet name="2019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5" l="1"/>
  <c r="C32" i="5"/>
  <c r="C34" i="5" s="1"/>
  <c r="C20" i="5"/>
  <c r="C17" i="5"/>
  <c r="C28" i="4"/>
  <c r="C34" i="4" l="1"/>
  <c r="C17" i="4"/>
</calcChain>
</file>

<file path=xl/sharedStrings.xml><?xml version="1.0" encoding="utf-8"?>
<sst xmlns="http://schemas.openxmlformats.org/spreadsheetml/2006/main" count="62" uniqueCount="31">
  <si>
    <t>Fees/CRA Tax Increment Payment</t>
  </si>
  <si>
    <t>AS A PUBLIC RECORD.</t>
  </si>
  <si>
    <t>Ad Valorem Taxes</t>
  </si>
  <si>
    <t>Passenger Fares</t>
  </si>
  <si>
    <t>Contract Revenues</t>
  </si>
  <si>
    <t>Federal Grants</t>
  </si>
  <si>
    <t>State Grants</t>
  </si>
  <si>
    <t>Other Revenues</t>
  </si>
  <si>
    <t>Salaries and wages</t>
  </si>
  <si>
    <t>Fringe Benefits</t>
  </si>
  <si>
    <t>Services</t>
  </si>
  <si>
    <t>Materials and Supplies Consumed</t>
  </si>
  <si>
    <t>Utilities</t>
  </si>
  <si>
    <t>Casualty and Liability Insurance</t>
  </si>
  <si>
    <t>Miscellaneous Expenses</t>
  </si>
  <si>
    <t>Tax Collector's Commissions, Property Appraiser's</t>
  </si>
  <si>
    <t>Expenditures</t>
  </si>
  <si>
    <t>THE TENTATIVE, ADOPTED, AND/OR FINAL BUDGETS ARE ON FILE</t>
  </si>
  <si>
    <t>Capital Expenditures / Debt Service</t>
  </si>
  <si>
    <t>Total Sources</t>
  </si>
  <si>
    <t>IN THE OFFICE OF THE ABOVE REFERENCED TAXING DISTRICT</t>
  </si>
  <si>
    <t xml:space="preserve">Estimated Revenues                            </t>
  </si>
  <si>
    <t>AD VALOREM TAXES:  MILLAGE PER $1,000 -- .5000 MILLS</t>
  </si>
  <si>
    <t>Transfers In</t>
  </si>
  <si>
    <t>Fund Balances/Reserves/Net Assets</t>
  </si>
  <si>
    <t>Total  Expenditures</t>
  </si>
  <si>
    <t>Total Revenues, Transfers &amp; Balances</t>
  </si>
  <si>
    <t>Total Appropriated Expenditures,
Transfers, Reserves &amp; Balances</t>
  </si>
  <si>
    <t>Transfers Out</t>
  </si>
  <si>
    <r>
      <t>BUDGET SUMMARY</t>
    </r>
    <r>
      <rPr>
        <sz val="10"/>
        <color theme="1"/>
        <rFont val="Calibri"/>
        <family val="2"/>
        <scheme val="minor"/>
      </rPr>
      <t xml:space="preserve">
Lakeland Area Mass Transit District - Fiscal Year 2020-2021
THE PROPOSED OPERATING BUDGET EXPENDITURES OF LAKELAND AREA MASS TRANSIT DISTRICT ARE .6%
MORE THAN LAST YEARS TOTAL OPERATING EXPENDITURES</t>
    </r>
  </si>
  <si>
    <r>
      <t>BUDGET SUMMARY</t>
    </r>
    <r>
      <rPr>
        <sz val="10"/>
        <color theme="1"/>
        <rFont val="Calibri"/>
        <family val="2"/>
        <scheme val="minor"/>
      </rPr>
      <t xml:space="preserve">
Lakeland Area Mass Transit District - Fiscal Year 2022-2023
THE PROPOSED OPERATING BUDGET EXPENDITURES OF LAKELAND AREA MASS TRANSIT DISTRICT ARE 8.6%
MORE THAN LAST YEARS TOTAL OPERATING EXPENDITURES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</si>
</sst>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42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42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41" fontId="0" fillId="0" borderId="4" xfId="0" applyNumberFormat="1" applyBorder="1" applyAlignment="1">
      <alignment vertical="center"/>
    </xf>
    <xf numFmtId="37" fontId="0" fillId="0" borderId="4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5" fontId="0" fillId="0" borderId="4" xfId="0" applyNumberFormat="1" applyBorder="1" applyAlignment="1">
      <alignment vertical="center"/>
    </xf>
    <xf numFmtId="0" fontId="1" fillId="0" borderId="7" xfId="0" applyFont="1" applyBorder="1" applyAlignment="1">
      <alignment vertical="center"/>
    </xf>
    <xf numFmtId="5" fontId="1" fillId="0" borderId="8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6" fontId="1" fillId="0" borderId="8" xfId="0" applyNumberFormat="1" applyFont="1" applyBorder="1" applyAlignment="1">
      <alignment vertical="center"/>
    </xf>
    <xf numFmtId="42" fontId="0" fillId="0" borderId="8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9605-D695-4160-BC13-3DCFFA447438}">
  <sheetPr>
    <pageSetUpPr fitToPage="1"/>
  </sheetPr>
  <dimension ref="A1:D42"/>
  <sheetViews>
    <sheetView tabSelected="1" workbookViewId="0">
      <selection activeCell="J11" sqref="J11"/>
    </sheetView>
  </sheetViews>
  <sheetFormatPr defaultRowHeight="14.4" x14ac:dyDescent="0.3"/>
  <cols>
    <col min="1" max="1" width="3.33203125" style="1" customWidth="1"/>
    <col min="2" max="2" width="50.6640625" style="1" customWidth="1"/>
    <col min="3" max="3" width="32.33203125" style="1" customWidth="1"/>
    <col min="4" max="4" width="3.33203125" style="1" customWidth="1"/>
  </cols>
  <sheetData>
    <row r="1" spans="2:4" s="1" customFormat="1" x14ac:dyDescent="0.3">
      <c r="B1" s="20" t="s">
        <v>30</v>
      </c>
      <c r="C1" s="21"/>
    </row>
    <row r="2" spans="2:4" s="1" customFormat="1" x14ac:dyDescent="0.3">
      <c r="B2" s="22"/>
      <c r="C2" s="23"/>
    </row>
    <row r="3" spans="2:4" s="1" customFormat="1" x14ac:dyDescent="0.3">
      <c r="B3" s="22"/>
      <c r="C3" s="23"/>
    </row>
    <row r="4" spans="2:4" s="1" customFormat="1" x14ac:dyDescent="0.3">
      <c r="B4" s="22"/>
      <c r="C4" s="23"/>
    </row>
    <row r="5" spans="2:4" s="1" customFormat="1" x14ac:dyDescent="0.3">
      <c r="B5" s="22"/>
      <c r="C5" s="23"/>
    </row>
    <row r="6" spans="2:4" s="1" customFormat="1" ht="15" thickBot="1" x14ac:dyDescent="0.35">
      <c r="B6" s="18"/>
      <c r="C6" s="19"/>
    </row>
    <row r="7" spans="2:4" s="1" customFormat="1" x14ac:dyDescent="0.3">
      <c r="B7" s="9"/>
      <c r="C7" s="8"/>
    </row>
    <row r="8" spans="2:4" s="1" customFormat="1" ht="15" thickBot="1" x14ac:dyDescent="0.35">
      <c r="B8" s="22" t="s">
        <v>22</v>
      </c>
      <c r="C8" s="23"/>
    </row>
    <row r="9" spans="2:4" s="1" customFormat="1" ht="15" thickBot="1" x14ac:dyDescent="0.35">
      <c r="B9" s="11" t="s">
        <v>21</v>
      </c>
      <c r="C9" s="15"/>
    </row>
    <row r="10" spans="2:4" s="1" customFormat="1" x14ac:dyDescent="0.3">
      <c r="B10" s="13" t="s">
        <v>2</v>
      </c>
      <c r="C10" s="10">
        <v>6365796</v>
      </c>
    </row>
    <row r="11" spans="2:4" s="1" customFormat="1" x14ac:dyDescent="0.3">
      <c r="B11" s="3" t="s">
        <v>3</v>
      </c>
      <c r="C11" s="6">
        <v>340880</v>
      </c>
    </row>
    <row r="12" spans="2:4" s="1" customFormat="1" x14ac:dyDescent="0.3">
      <c r="B12" s="3" t="s">
        <v>4</v>
      </c>
      <c r="C12" s="6">
        <v>1058836</v>
      </c>
    </row>
    <row r="13" spans="2:4" s="1" customFormat="1" x14ac:dyDescent="0.3">
      <c r="B13" s="3" t="s">
        <v>5</v>
      </c>
      <c r="C13" s="6">
        <v>3598662</v>
      </c>
    </row>
    <row r="14" spans="2:4" x14ac:dyDescent="0.3">
      <c r="B14" s="3" t="s">
        <v>6</v>
      </c>
      <c r="C14" s="6">
        <v>1417646</v>
      </c>
    </row>
    <row r="15" spans="2:4" x14ac:dyDescent="0.3">
      <c r="B15" s="3" t="s">
        <v>7</v>
      </c>
      <c r="C15" s="6">
        <v>216231</v>
      </c>
    </row>
    <row r="16" spans="2:4" ht="15" thickBot="1" x14ac:dyDescent="0.35">
      <c r="B16" s="3"/>
      <c r="C16" s="4"/>
      <c r="D16" s="2"/>
    </row>
    <row r="17" spans="2:3" ht="15" thickBot="1" x14ac:dyDescent="0.35">
      <c r="B17" s="11" t="s">
        <v>19</v>
      </c>
      <c r="C17" s="12">
        <f>SUM(C10:C16)</f>
        <v>12998051</v>
      </c>
    </row>
    <row r="18" spans="2:3" x14ac:dyDescent="0.3">
      <c r="B18" s="13" t="s">
        <v>23</v>
      </c>
      <c r="C18" s="7">
        <v>0</v>
      </c>
    </row>
    <row r="19" spans="2:3" ht="15" thickBot="1" x14ac:dyDescent="0.35">
      <c r="B19" s="13" t="s">
        <v>24</v>
      </c>
      <c r="C19" s="7">
        <v>0</v>
      </c>
    </row>
    <row r="20" spans="2:3" ht="15" thickBot="1" x14ac:dyDescent="0.35">
      <c r="B20" s="11" t="s">
        <v>26</v>
      </c>
      <c r="C20" s="12">
        <f>C17</f>
        <v>12998051</v>
      </c>
    </row>
    <row r="21" spans="2:3" ht="15" thickBot="1" x14ac:dyDescent="0.35">
      <c r="B21" s="3"/>
      <c r="C21" s="4"/>
    </row>
    <row r="22" spans="2:3" ht="15" thickBot="1" x14ac:dyDescent="0.35">
      <c r="B22" s="11" t="s">
        <v>16</v>
      </c>
      <c r="C22" s="17"/>
    </row>
    <row r="23" spans="2:3" x14ac:dyDescent="0.3">
      <c r="B23" s="3" t="s">
        <v>8</v>
      </c>
      <c r="C23" s="6">
        <v>5941780</v>
      </c>
    </row>
    <row r="24" spans="2:3" x14ac:dyDescent="0.3">
      <c r="B24" s="3" t="s">
        <v>9</v>
      </c>
      <c r="C24" s="6">
        <v>2649185</v>
      </c>
    </row>
    <row r="25" spans="2:3" x14ac:dyDescent="0.3">
      <c r="B25" s="3" t="s">
        <v>10</v>
      </c>
      <c r="C25" s="6">
        <v>830830</v>
      </c>
    </row>
    <row r="26" spans="2:3" x14ac:dyDescent="0.3">
      <c r="B26" s="3" t="s">
        <v>11</v>
      </c>
      <c r="C26" s="6">
        <v>1687589</v>
      </c>
    </row>
    <row r="27" spans="2:3" x14ac:dyDescent="0.3">
      <c r="B27" s="3" t="s">
        <v>12</v>
      </c>
      <c r="C27" s="6">
        <v>159000</v>
      </c>
    </row>
    <row r="28" spans="2:3" x14ac:dyDescent="0.3">
      <c r="B28" s="3" t="s">
        <v>13</v>
      </c>
      <c r="C28" s="6">
        <v>492550</v>
      </c>
    </row>
    <row r="29" spans="2:3" x14ac:dyDescent="0.3">
      <c r="B29" s="3" t="s">
        <v>14</v>
      </c>
      <c r="C29" s="6">
        <v>335208</v>
      </c>
    </row>
    <row r="30" spans="2:3" s="1" customFormat="1" x14ac:dyDescent="0.3">
      <c r="B30" s="3" t="s">
        <v>15</v>
      </c>
      <c r="C30" s="6">
        <v>221309</v>
      </c>
    </row>
    <row r="31" spans="2:3" s="1" customFormat="1" x14ac:dyDescent="0.3">
      <c r="B31" s="5" t="s">
        <v>0</v>
      </c>
      <c r="C31" s="6">
        <v>0</v>
      </c>
    </row>
    <row r="32" spans="2:3" s="1" customFormat="1" x14ac:dyDescent="0.3">
      <c r="B32" s="3" t="s">
        <v>18</v>
      </c>
      <c r="C32" s="6">
        <f>377700+302900</f>
        <v>680600</v>
      </c>
    </row>
    <row r="33" spans="2:3" s="1" customFormat="1" ht="15" thickBot="1" x14ac:dyDescent="0.35">
      <c r="B33" s="3"/>
      <c r="C33" s="4"/>
    </row>
    <row r="34" spans="2:3" s="1" customFormat="1" ht="15" thickBot="1" x14ac:dyDescent="0.35">
      <c r="B34" s="11" t="s">
        <v>25</v>
      </c>
      <c r="C34" s="12">
        <f>SUM(C23:C33)</f>
        <v>12998051</v>
      </c>
    </row>
    <row r="35" spans="2:3" s="1" customFormat="1" x14ac:dyDescent="0.3">
      <c r="B35" s="13" t="s">
        <v>28</v>
      </c>
      <c r="C35" s="7">
        <v>0</v>
      </c>
    </row>
    <row r="36" spans="2:3" s="1" customFormat="1" ht="15" thickBot="1" x14ac:dyDescent="0.35">
      <c r="B36" s="13" t="s">
        <v>24</v>
      </c>
      <c r="C36" s="7">
        <v>0</v>
      </c>
    </row>
    <row r="37" spans="2:3" s="1" customFormat="1" ht="29.4" thickBot="1" x14ac:dyDescent="0.35">
      <c r="B37" s="14" t="s">
        <v>27</v>
      </c>
      <c r="C37" s="16">
        <f>C34</f>
        <v>12998051</v>
      </c>
    </row>
    <row r="38" spans="2:3" s="1" customFormat="1" x14ac:dyDescent="0.3">
      <c r="B38" s="22"/>
      <c r="C38" s="23"/>
    </row>
    <row r="39" spans="2:3" s="1" customFormat="1" x14ac:dyDescent="0.3">
      <c r="B39" s="24" t="s">
        <v>17</v>
      </c>
      <c r="C39" s="25"/>
    </row>
    <row r="40" spans="2:3" s="1" customFormat="1" x14ac:dyDescent="0.3">
      <c r="B40" s="24" t="s">
        <v>20</v>
      </c>
      <c r="C40" s="25"/>
    </row>
    <row r="41" spans="2:3" s="1" customFormat="1" x14ac:dyDescent="0.3">
      <c r="B41" s="24" t="s">
        <v>1</v>
      </c>
      <c r="C41" s="25"/>
    </row>
    <row r="42" spans="2:3" s="1" customFormat="1" ht="15" thickBot="1" x14ac:dyDescent="0.35">
      <c r="B42" s="18"/>
      <c r="C42" s="19"/>
    </row>
  </sheetData>
  <mergeCells count="7">
    <mergeCell ref="B42:C42"/>
    <mergeCell ref="B1:C6"/>
    <mergeCell ref="B8:C8"/>
    <mergeCell ref="B38:C38"/>
    <mergeCell ref="B39:C39"/>
    <mergeCell ref="B40:C40"/>
    <mergeCell ref="B41:C41"/>
  </mergeCells>
  <printOptions horizontalCentered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workbookViewId="0">
      <selection activeCell="G15" sqref="G15"/>
    </sheetView>
  </sheetViews>
  <sheetFormatPr defaultRowHeight="14.4" x14ac:dyDescent="0.3"/>
  <cols>
    <col min="1" max="1" width="3.33203125" style="1" customWidth="1"/>
    <col min="2" max="2" width="50.6640625" style="1" customWidth="1"/>
    <col min="3" max="3" width="32.33203125" style="1" customWidth="1"/>
    <col min="4" max="4" width="3.33203125" style="1" customWidth="1"/>
  </cols>
  <sheetData>
    <row r="1" spans="2:4" s="1" customFormat="1" x14ac:dyDescent="0.3">
      <c r="B1" s="20" t="s">
        <v>29</v>
      </c>
      <c r="C1" s="21"/>
    </row>
    <row r="2" spans="2:4" s="1" customFormat="1" x14ac:dyDescent="0.3">
      <c r="B2" s="22"/>
      <c r="C2" s="23"/>
    </row>
    <row r="3" spans="2:4" s="1" customFormat="1" x14ac:dyDescent="0.3">
      <c r="B3" s="22"/>
      <c r="C3" s="23"/>
    </row>
    <row r="4" spans="2:4" s="1" customFormat="1" x14ac:dyDescent="0.3">
      <c r="B4" s="22"/>
      <c r="C4" s="23"/>
    </row>
    <row r="5" spans="2:4" s="1" customFormat="1" x14ac:dyDescent="0.3">
      <c r="B5" s="22"/>
      <c r="C5" s="23"/>
    </row>
    <row r="6" spans="2:4" s="1" customFormat="1" ht="15" thickBot="1" x14ac:dyDescent="0.35">
      <c r="B6" s="18"/>
      <c r="C6" s="19"/>
    </row>
    <row r="7" spans="2:4" s="1" customFormat="1" x14ac:dyDescent="0.3">
      <c r="B7" s="9"/>
      <c r="C7" s="8"/>
    </row>
    <row r="8" spans="2:4" s="1" customFormat="1" ht="15" thickBot="1" x14ac:dyDescent="0.35">
      <c r="B8" s="22" t="s">
        <v>22</v>
      </c>
      <c r="C8" s="23"/>
    </row>
    <row r="9" spans="2:4" s="1" customFormat="1" ht="15" thickBot="1" x14ac:dyDescent="0.35">
      <c r="B9" s="11" t="s">
        <v>21</v>
      </c>
      <c r="C9" s="15"/>
    </row>
    <row r="10" spans="2:4" s="1" customFormat="1" x14ac:dyDescent="0.3">
      <c r="B10" s="13" t="s">
        <v>2</v>
      </c>
      <c r="C10" s="10">
        <v>5193790</v>
      </c>
    </row>
    <row r="11" spans="2:4" s="1" customFormat="1" x14ac:dyDescent="0.3">
      <c r="B11" s="3" t="s">
        <v>3</v>
      </c>
      <c r="C11" s="6">
        <v>592830</v>
      </c>
    </row>
    <row r="12" spans="2:4" s="1" customFormat="1" x14ac:dyDescent="0.3">
      <c r="B12" s="3" t="s">
        <v>4</v>
      </c>
      <c r="C12" s="6">
        <v>916160</v>
      </c>
    </row>
    <row r="13" spans="2:4" s="1" customFormat="1" x14ac:dyDescent="0.3">
      <c r="B13" s="3" t="s">
        <v>5</v>
      </c>
      <c r="C13" s="6">
        <v>2483470</v>
      </c>
    </row>
    <row r="14" spans="2:4" x14ac:dyDescent="0.3">
      <c r="B14" s="3" t="s">
        <v>6</v>
      </c>
      <c r="C14" s="6">
        <v>1623750</v>
      </c>
    </row>
    <row r="15" spans="2:4" x14ac:dyDescent="0.3">
      <c r="B15" s="3" t="s">
        <v>7</v>
      </c>
      <c r="C15" s="6">
        <v>246600</v>
      </c>
    </row>
    <row r="16" spans="2:4" ht="15" thickBot="1" x14ac:dyDescent="0.35">
      <c r="B16" s="3"/>
      <c r="C16" s="4"/>
      <c r="D16" s="2"/>
    </row>
    <row r="17" spans="2:3" ht="15" thickBot="1" x14ac:dyDescent="0.35">
      <c r="B17" s="11" t="s">
        <v>19</v>
      </c>
      <c r="C17" s="12">
        <f>SUM(C10:C16)</f>
        <v>11056600</v>
      </c>
    </row>
    <row r="18" spans="2:3" x14ac:dyDescent="0.3">
      <c r="B18" s="13" t="s">
        <v>23</v>
      </c>
      <c r="C18" s="7">
        <v>0</v>
      </c>
    </row>
    <row r="19" spans="2:3" ht="15" thickBot="1" x14ac:dyDescent="0.35">
      <c r="B19" s="13" t="s">
        <v>24</v>
      </c>
      <c r="C19" s="7">
        <v>0</v>
      </c>
    </row>
    <row r="20" spans="2:3" ht="15" thickBot="1" x14ac:dyDescent="0.35">
      <c r="B20" s="11" t="s">
        <v>26</v>
      </c>
      <c r="C20" s="12">
        <v>11056600</v>
      </c>
    </row>
    <row r="21" spans="2:3" ht="15" thickBot="1" x14ac:dyDescent="0.35">
      <c r="B21" s="3"/>
      <c r="C21" s="4"/>
    </row>
    <row r="22" spans="2:3" ht="15" thickBot="1" x14ac:dyDescent="0.35">
      <c r="B22" s="11" t="s">
        <v>16</v>
      </c>
      <c r="C22" s="17"/>
    </row>
    <row r="23" spans="2:3" x14ac:dyDescent="0.3">
      <c r="B23" s="3" t="s">
        <v>8</v>
      </c>
      <c r="C23" s="6">
        <v>5123640</v>
      </c>
    </row>
    <row r="24" spans="2:3" x14ac:dyDescent="0.3">
      <c r="B24" s="3" t="s">
        <v>9</v>
      </c>
      <c r="C24" s="6">
        <v>2161220</v>
      </c>
    </row>
    <row r="25" spans="2:3" x14ac:dyDescent="0.3">
      <c r="B25" s="3" t="s">
        <v>10</v>
      </c>
      <c r="C25" s="6">
        <v>624450</v>
      </c>
    </row>
    <row r="26" spans="2:3" x14ac:dyDescent="0.3">
      <c r="B26" s="3" t="s">
        <v>11</v>
      </c>
      <c r="C26" s="6">
        <v>1333140</v>
      </c>
    </row>
    <row r="27" spans="2:3" x14ac:dyDescent="0.3">
      <c r="B27" s="3" t="s">
        <v>12</v>
      </c>
      <c r="C27" s="6">
        <v>154700</v>
      </c>
    </row>
    <row r="28" spans="2:3" x14ac:dyDescent="0.3">
      <c r="B28" s="3" t="s">
        <v>13</v>
      </c>
      <c r="C28" s="6">
        <f>218420+257740</f>
        <v>476160</v>
      </c>
    </row>
    <row r="29" spans="2:3" x14ac:dyDescent="0.3">
      <c r="B29" s="3" t="s">
        <v>14</v>
      </c>
      <c r="C29" s="6">
        <v>296340</v>
      </c>
    </row>
    <row r="30" spans="2:3" s="1" customFormat="1" x14ac:dyDescent="0.3">
      <c r="B30" s="3" t="s">
        <v>15</v>
      </c>
      <c r="C30" s="6">
        <v>0</v>
      </c>
    </row>
    <row r="31" spans="2:3" s="1" customFormat="1" x14ac:dyDescent="0.3">
      <c r="B31" s="5" t="s">
        <v>0</v>
      </c>
      <c r="C31" s="6">
        <v>421200</v>
      </c>
    </row>
    <row r="32" spans="2:3" s="1" customFormat="1" x14ac:dyDescent="0.3">
      <c r="B32" s="3" t="s">
        <v>18</v>
      </c>
      <c r="C32" s="6">
        <v>465750</v>
      </c>
    </row>
    <row r="33" spans="2:3" s="1" customFormat="1" ht="15" thickBot="1" x14ac:dyDescent="0.35">
      <c r="B33" s="3"/>
      <c r="C33" s="4"/>
    </row>
    <row r="34" spans="2:3" s="1" customFormat="1" ht="15" thickBot="1" x14ac:dyDescent="0.35">
      <c r="B34" s="11" t="s">
        <v>25</v>
      </c>
      <c r="C34" s="12">
        <f>SUM(C23:C33)</f>
        <v>11056600</v>
      </c>
    </row>
    <row r="35" spans="2:3" s="1" customFormat="1" x14ac:dyDescent="0.3">
      <c r="B35" s="13" t="s">
        <v>28</v>
      </c>
      <c r="C35" s="7">
        <v>0</v>
      </c>
    </row>
    <row r="36" spans="2:3" s="1" customFormat="1" ht="15" thickBot="1" x14ac:dyDescent="0.35">
      <c r="B36" s="13" t="s">
        <v>24</v>
      </c>
      <c r="C36" s="7">
        <v>0</v>
      </c>
    </row>
    <row r="37" spans="2:3" s="1" customFormat="1" ht="29.4" thickBot="1" x14ac:dyDescent="0.35">
      <c r="B37" s="14" t="s">
        <v>27</v>
      </c>
      <c r="C37" s="16">
        <v>11056600</v>
      </c>
    </row>
    <row r="38" spans="2:3" s="1" customFormat="1" x14ac:dyDescent="0.3">
      <c r="B38" s="22"/>
      <c r="C38" s="23"/>
    </row>
    <row r="39" spans="2:3" s="1" customFormat="1" x14ac:dyDescent="0.3">
      <c r="B39" s="24" t="s">
        <v>17</v>
      </c>
      <c r="C39" s="25"/>
    </row>
    <row r="40" spans="2:3" s="1" customFormat="1" x14ac:dyDescent="0.3">
      <c r="B40" s="24" t="s">
        <v>20</v>
      </c>
      <c r="C40" s="25"/>
    </row>
    <row r="41" spans="2:3" s="1" customFormat="1" x14ac:dyDescent="0.3">
      <c r="B41" s="24" t="s">
        <v>1</v>
      </c>
      <c r="C41" s="25"/>
    </row>
    <row r="42" spans="2:3" s="1" customFormat="1" ht="15" thickBot="1" x14ac:dyDescent="0.35">
      <c r="B42" s="18"/>
      <c r="C42" s="19"/>
    </row>
  </sheetData>
  <mergeCells count="7">
    <mergeCell ref="B42:C42"/>
    <mergeCell ref="B1:C6"/>
    <mergeCell ref="B8:C8"/>
    <mergeCell ref="B38:C38"/>
    <mergeCell ref="B39:C39"/>
    <mergeCell ref="B40:C40"/>
    <mergeCell ref="B41:C41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jsatchell</dc:creator>
  <cp:lastModifiedBy>Rhonda Carter</cp:lastModifiedBy>
  <cp:lastPrinted>2022-08-02T20:09:12Z</cp:lastPrinted>
  <dcterms:created xsi:type="dcterms:W3CDTF">2015-03-25T20:20:54Z</dcterms:created>
  <dcterms:modified xsi:type="dcterms:W3CDTF">2022-08-02T20:15:37Z</dcterms:modified>
</cp:coreProperties>
</file>